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RedirectedFolders\rsedlakova\My Documents\výzvy zakázky\2017\oblouková, sportovní\"/>
    </mc:Choice>
  </mc:AlternateContent>
  <bookViews>
    <workbookView xWindow="0" yWindow="0" windowWidth="23040" windowHeight="9408"/>
  </bookViews>
  <sheets>
    <sheet name="Oblouková" sheetId="1" r:id="rId1"/>
    <sheet name="Sportovní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17" i="2"/>
  <c r="I16" i="2"/>
  <c r="I15" i="2"/>
  <c r="I14" i="2"/>
  <c r="I13" i="2"/>
  <c r="I12" i="2"/>
  <c r="I16" i="1"/>
  <c r="I15" i="1"/>
  <c r="I14" i="1"/>
  <c r="I13" i="1"/>
  <c r="I12" i="1"/>
  <c r="I19" i="1" l="1"/>
  <c r="C6" i="1" s="1"/>
  <c r="F6" i="1" s="1"/>
  <c r="I6" i="1" s="1"/>
  <c r="I22" i="2"/>
  <c r="C6" i="2" s="1"/>
  <c r="F6" i="2"/>
  <c r="I6" i="2" s="1"/>
</calcChain>
</file>

<file path=xl/sharedStrings.xml><?xml version="1.0" encoding="utf-8"?>
<sst xmlns="http://schemas.openxmlformats.org/spreadsheetml/2006/main" count="84" uniqueCount="47">
  <si>
    <t>CENOVÁ NABÍDKA</t>
  </si>
  <si>
    <t>Dodavatel :</t>
  </si>
  <si>
    <t>Měsíc/rok :</t>
  </si>
  <si>
    <t>Projekt:</t>
  </si>
  <si>
    <t>Datum:</t>
  </si>
  <si>
    <t>Celková částka :</t>
  </si>
  <si>
    <t>DPH</t>
  </si>
  <si>
    <t>Celkem KČ :</t>
  </si>
  <si>
    <t>Soupis č./str.</t>
  </si>
  <si>
    <t>1/1</t>
  </si>
  <si>
    <t>FIRMA:</t>
  </si>
  <si>
    <t>Místo :</t>
  </si>
  <si>
    <t>Obec Psáry</t>
  </si>
  <si>
    <t>Oblouková</t>
  </si>
  <si>
    <t>Poř.č.</t>
  </si>
  <si>
    <t>Kód položky</t>
  </si>
  <si>
    <t>Popis</t>
  </si>
  <si>
    <t>M.j.</t>
  </si>
  <si>
    <t>Množství</t>
  </si>
  <si>
    <t>Cena jedn.</t>
  </si>
  <si>
    <t>Cena celkem</t>
  </si>
  <si>
    <t>Poznámka</t>
  </si>
  <si>
    <t>oprava komunikace-Oblouková</t>
  </si>
  <si>
    <t>frézování živice tl. 0 - 50mm (průměr 25mm)</t>
  </si>
  <si>
    <t>m2</t>
  </si>
  <si>
    <t>skládka poplatek</t>
  </si>
  <si>
    <t>t</t>
  </si>
  <si>
    <t>odvoz na skládku</t>
  </si>
  <si>
    <t>uzavírací nátěr asf. Emulzí</t>
  </si>
  <si>
    <t>dočasné DZ</t>
  </si>
  <si>
    <t>kpl</t>
  </si>
  <si>
    <t>konečná cena dle skutečnosti.</t>
  </si>
  <si>
    <t xml:space="preserve"> celkem </t>
  </si>
  <si>
    <t>Vypracoval:</t>
  </si>
  <si>
    <t>Investor (TDI) :</t>
  </si>
  <si>
    <t xml:space="preserve">Odsouhlasil: </t>
  </si>
  <si>
    <t>Datum schválení</t>
  </si>
  <si>
    <t>Renata Sedláková tel.602754834</t>
  </si>
  <si>
    <t>Sportovní - Psáry</t>
  </si>
  <si>
    <t>oprava komunikace-Sportovní</t>
  </si>
  <si>
    <t>frézování živice tl. 100 mm pruh š 1m do 1000m2 s překážkami v trase</t>
  </si>
  <si>
    <t>uložení na skládce + odvoz</t>
  </si>
  <si>
    <t>provedení zápichu</t>
  </si>
  <si>
    <t>spojovací postřik 0,3kg/m2</t>
  </si>
  <si>
    <t>asfaltový beton vrstva obrusná ACO 8 (ABJ) tř. I tl 40mm š do 3m z nemodifikovaného asfaltu</t>
  </si>
  <si>
    <t>těsnění spár zálivkou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</si>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</sst>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MS Sans Serif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u/>
      <sz val="10"/>
      <color indexed="12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72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1"/>
    <xf numFmtId="0" fontId="2" fillId="0" borderId="0" xfId="1" applyFont="1" applyAlignment="1" applyProtection="1">
      <alignment horizontal="center"/>
    </xf>
    <xf numFmtId="0" fontId="3" fillId="0" borderId="0" xfId="1" applyFont="1"/>
    <xf numFmtId="0" fontId="4" fillId="0" borderId="1" xfId="1" applyFont="1" applyBorder="1" applyProtection="1"/>
    <xf numFmtId="0" fontId="4" fillId="0" borderId="2" xfId="1" applyFont="1" applyBorder="1" applyProtection="1"/>
    <xf numFmtId="0" fontId="4" fillId="0" borderId="3" xfId="1" applyFont="1" applyBorder="1" applyProtection="1"/>
    <xf numFmtId="0" fontId="4" fillId="0" borderId="4" xfId="1" applyFont="1" applyBorder="1" applyProtection="1"/>
    <xf numFmtId="0" fontId="4" fillId="0" borderId="5" xfId="1" applyFont="1" applyBorder="1" applyProtection="1"/>
    <xf numFmtId="0" fontId="5" fillId="0" borderId="6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/>
      <protection locked="0"/>
    </xf>
    <xf numFmtId="49" fontId="5" fillId="0" borderId="0" xfId="1" applyNumberFormat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49" fontId="6" fillId="0" borderId="6" xfId="1" applyNumberFormat="1" applyFont="1" applyBorder="1"/>
    <xf numFmtId="14" fontId="5" fillId="0" borderId="0" xfId="1" applyNumberFormat="1" applyFont="1" applyBorder="1" applyAlignment="1" applyProtection="1">
      <alignment horizontal="left" vertical="center"/>
      <protection locked="0"/>
    </xf>
    <xf numFmtId="4" fontId="7" fillId="0" borderId="8" xfId="1" applyNumberFormat="1" applyFont="1" applyBorder="1" applyAlignment="1" applyProtection="1">
      <alignment vertical="center"/>
      <protection locked="0"/>
    </xf>
    <xf numFmtId="9" fontId="5" fillId="0" borderId="8" xfId="1" applyNumberFormat="1" applyFont="1" applyBorder="1" applyAlignment="1" applyProtection="1">
      <alignment horizontal="center" vertical="center"/>
      <protection locked="0"/>
    </xf>
    <xf numFmtId="4" fontId="7" fillId="0" borderId="7" xfId="1" applyNumberFormat="1" applyFont="1" applyBorder="1" applyAlignment="1" applyProtection="1">
      <alignment vertical="center"/>
      <protection locked="0"/>
    </xf>
    <xf numFmtId="4" fontId="7" fillId="0" borderId="0" xfId="1" applyNumberFormat="1" applyFont="1" applyBorder="1" applyAlignment="1" applyProtection="1">
      <alignment vertical="center"/>
      <protection locked="0"/>
    </xf>
    <xf numFmtId="0" fontId="8" fillId="0" borderId="6" xfId="1" applyFont="1" applyBorder="1" applyAlignment="1" applyProtection="1">
      <alignment vertical="center"/>
      <protection locked="0"/>
    </xf>
    <xf numFmtId="14" fontId="2" fillId="0" borderId="0" xfId="1" applyNumberFormat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justify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49" fontId="6" fillId="0" borderId="18" xfId="1" applyNumberFormat="1" applyFont="1" applyBorder="1" applyAlignment="1" applyProtection="1">
      <alignment horizontal="right" vertical="center"/>
      <protection locked="0"/>
    </xf>
    <xf numFmtId="49" fontId="6" fillId="0" borderId="19" xfId="1" applyNumberFormat="1" applyFont="1" applyBorder="1" applyAlignment="1" applyProtection="1">
      <alignment horizontal="right" vertical="center"/>
      <protection locked="0"/>
    </xf>
    <xf numFmtId="164" fontId="3" fillId="2" borderId="24" xfId="1" applyNumberFormat="1" applyFont="1" applyFill="1" applyBorder="1" applyAlignment="1">
      <alignment horizontal="center"/>
    </xf>
    <xf numFmtId="49" fontId="6" fillId="0" borderId="22" xfId="1" applyNumberFormat="1" applyFont="1" applyBorder="1" applyAlignment="1" applyProtection="1">
      <alignment horizontal="left" vertical="center"/>
      <protection locked="0"/>
    </xf>
    <xf numFmtId="164" fontId="6" fillId="2" borderId="21" xfId="1" applyNumberFormat="1" applyFont="1" applyFill="1" applyBorder="1" applyAlignment="1">
      <alignment horizontal="center"/>
    </xf>
    <xf numFmtId="2" fontId="6" fillId="2" borderId="21" xfId="1" applyNumberFormat="1" applyFont="1" applyFill="1" applyBorder="1" applyAlignment="1"/>
    <xf numFmtId="2" fontId="6" fillId="2" borderId="19" xfId="1" applyNumberFormat="1" applyFont="1" applyFill="1" applyBorder="1" applyAlignment="1">
      <alignment horizontal="right"/>
    </xf>
    <xf numFmtId="2" fontId="6" fillId="0" borderId="19" xfId="1" applyNumberFormat="1" applyFont="1" applyBorder="1" applyAlignment="1" applyProtection="1">
      <alignment horizontal="right" vertical="center"/>
      <protection locked="0"/>
    </xf>
    <xf numFmtId="4" fontId="6" fillId="0" borderId="19" xfId="1" applyNumberFormat="1" applyFont="1" applyBorder="1" applyAlignment="1" applyProtection="1">
      <alignment horizontal="right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49" fontId="6" fillId="0" borderId="22" xfId="1" applyNumberFormat="1" applyFont="1" applyBorder="1" applyAlignment="1" applyProtection="1">
      <alignment horizontal="right" vertical="center"/>
      <protection locked="0"/>
    </xf>
    <xf numFmtId="164" fontId="6" fillId="2" borderId="19" xfId="1" applyNumberFormat="1" applyFont="1" applyFill="1" applyBorder="1" applyAlignment="1"/>
    <xf numFmtId="164" fontId="3" fillId="2" borderId="19" xfId="1" applyNumberFormat="1" applyFont="1" applyFill="1" applyBorder="1" applyAlignment="1">
      <alignment horizontal="right"/>
    </xf>
    <xf numFmtId="0" fontId="6" fillId="0" borderId="0" xfId="1" applyFont="1" applyAlignment="1">
      <alignment wrapText="1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164" fontId="6" fillId="2" borderId="22" xfId="1" applyNumberFormat="1" applyFont="1" applyFill="1" applyBorder="1" applyAlignment="1">
      <alignment horizontal="right"/>
    </xf>
    <xf numFmtId="164" fontId="6" fillId="2" borderId="25" xfId="1" applyNumberFormat="1" applyFont="1" applyFill="1" applyBorder="1" applyAlignment="1"/>
    <xf numFmtId="0" fontId="6" fillId="0" borderId="21" xfId="1" applyFont="1" applyBorder="1" applyAlignment="1" applyProtection="1">
      <alignment horizontal="center" vertical="center"/>
      <protection locked="0"/>
    </xf>
    <xf numFmtId="164" fontId="3" fillId="2" borderId="25" xfId="1" applyNumberFormat="1" applyFont="1" applyFill="1" applyBorder="1" applyAlignment="1"/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left" vertical="center"/>
      <protection locked="0"/>
    </xf>
    <xf numFmtId="0" fontId="3" fillId="0" borderId="29" xfId="1" applyFont="1" applyBorder="1" applyAlignment="1" applyProtection="1">
      <alignment horizontal="left" vertical="center"/>
      <protection locked="0"/>
    </xf>
    <xf numFmtId="4" fontId="3" fillId="0" borderId="27" xfId="1" applyNumberFormat="1" applyFont="1" applyBorder="1" applyAlignment="1" applyProtection="1">
      <alignment horizontal="center" vertical="center"/>
      <protection locked="0"/>
    </xf>
    <xf numFmtId="4" fontId="3" fillId="0" borderId="27" xfId="1" applyNumberFormat="1" applyFont="1" applyBorder="1" applyAlignment="1" applyProtection="1">
      <alignment horizontal="right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14" fontId="4" fillId="0" borderId="6" xfId="1" applyNumberFormat="1" applyFont="1" applyBorder="1" applyAlignment="1">
      <alignment horizontal="center" vertical="justify"/>
    </xf>
    <xf numFmtId="0" fontId="4" fillId="0" borderId="7" xfId="1" applyFont="1" applyBorder="1" applyAlignment="1">
      <alignment horizontal="center" vertical="justify"/>
    </xf>
    <xf numFmtId="0" fontId="4" fillId="0" borderId="0" xfId="1" applyFont="1" applyBorder="1" applyAlignment="1"/>
    <xf numFmtId="0" fontId="4" fillId="0" borderId="0" xfId="1" applyFont="1" applyBorder="1"/>
    <xf numFmtId="0" fontId="4" fillId="0" borderId="7" xfId="1" applyFont="1" applyBorder="1"/>
    <xf numFmtId="0" fontId="4" fillId="0" borderId="0" xfId="1" applyFont="1" applyBorder="1" applyAlignment="1">
      <alignment vertical="top"/>
    </xf>
    <xf numFmtId="0" fontId="4" fillId="0" borderId="9" xfId="1" applyFont="1" applyBorder="1"/>
    <xf numFmtId="0" fontId="4" fillId="0" borderId="6" xfId="1" applyFont="1" applyBorder="1" applyAlignment="1">
      <alignment horizontal="center" vertical="justify"/>
    </xf>
    <xf numFmtId="14" fontId="4" fillId="0" borderId="7" xfId="1" applyNumberFormat="1" applyFont="1" applyBorder="1" applyAlignment="1">
      <alignment horizontal="center" vertical="justify"/>
    </xf>
    <xf numFmtId="0" fontId="4" fillId="0" borderId="8" xfId="1" applyFont="1" applyBorder="1"/>
    <xf numFmtId="14" fontId="2" fillId="0" borderId="31" xfId="1" applyNumberFormat="1" applyFont="1" applyBorder="1" applyAlignment="1">
      <alignment horizontal="center"/>
    </xf>
    <xf numFmtId="14" fontId="2" fillId="0" borderId="32" xfId="1" applyNumberFormat="1" applyFont="1" applyBorder="1" applyAlignment="1">
      <alignment horizontal="center"/>
    </xf>
    <xf numFmtId="0" fontId="4" fillId="0" borderId="33" xfId="1" applyFont="1" applyBorder="1" applyAlignment="1">
      <alignment vertical="top"/>
    </xf>
    <xf numFmtId="0" fontId="6" fillId="0" borderId="34" xfId="1" applyFont="1" applyBorder="1"/>
    <xf numFmtId="0" fontId="6" fillId="0" borderId="32" xfId="1" applyFont="1" applyBorder="1"/>
    <xf numFmtId="0" fontId="3" fillId="0" borderId="33" xfId="1" applyFont="1" applyBorder="1"/>
    <xf numFmtId="0" fontId="3" fillId="0" borderId="34" xfId="1" applyFont="1" applyBorder="1"/>
    <xf numFmtId="0" fontId="9" fillId="0" borderId="34" xfId="2" applyBorder="1" applyAlignment="1" applyProtection="1"/>
    <xf numFmtId="0" fontId="6" fillId="0" borderId="35" xfId="1" applyFont="1" applyBorder="1"/>
    <xf numFmtId="4" fontId="3" fillId="0" borderId="21" xfId="1" applyNumberFormat="1" applyFont="1" applyFill="1" applyBorder="1" applyAlignment="1" applyProtection="1">
      <alignment horizontal="center" vertical="center"/>
      <protection locked="0"/>
    </xf>
    <xf numFmtId="164" fontId="6" fillId="2" borderId="25" xfId="1" applyNumberFormat="1" applyFont="1" applyFill="1" applyBorder="1" applyAlignment="1">
      <alignment wrapText="1"/>
    </xf>
    <xf numFmtId="164" fontId="3" fillId="2" borderId="22" xfId="1" applyNumberFormat="1" applyFont="1" applyFill="1" applyBorder="1" applyAlignment="1">
      <alignment horizontal="right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J24" sqref="J24"/>
    </sheetView>
  </sheetViews>
  <sheetFormatPr defaultRowHeight="14.4" x14ac:dyDescent="0.3"/>
  <cols>
    <col min="3" max="3" width="12.21875" customWidth="1"/>
    <col min="9" max="9" width="15.6640625" customWidth="1"/>
  </cols>
  <sheetData>
    <row r="1" spans="1:12" ht="17.399999999999999" x14ac:dyDescent="0.3">
      <c r="A1" s="1"/>
      <c r="B1" s="1"/>
      <c r="C1" s="1"/>
      <c r="D1" s="1"/>
      <c r="E1" s="1"/>
      <c r="F1" s="2" t="s">
        <v>0</v>
      </c>
      <c r="G1" s="2"/>
      <c r="H1" s="2"/>
      <c r="I1" s="2"/>
      <c r="J1" s="2"/>
      <c r="K1" s="2"/>
      <c r="L1" s="2"/>
    </row>
    <row r="2" spans="1:12" ht="15" thickBot="1" x14ac:dyDescent="0.35">
      <c r="A2" s="3"/>
      <c r="B2" s="3"/>
      <c r="C2" s="3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4" t="s">
        <v>1</v>
      </c>
      <c r="B3" s="5"/>
      <c r="C3" s="5"/>
      <c r="D3" s="5"/>
      <c r="E3" s="5"/>
      <c r="F3" s="6"/>
      <c r="G3" s="5" t="s">
        <v>2</v>
      </c>
      <c r="H3" s="5"/>
      <c r="I3" s="5"/>
      <c r="J3" s="7" t="s">
        <v>3</v>
      </c>
      <c r="K3" s="5"/>
      <c r="L3" s="8"/>
    </row>
    <row r="4" spans="1:12" ht="17.399999999999999" x14ac:dyDescent="0.3">
      <c r="A4" s="9"/>
      <c r="B4" s="10"/>
      <c r="C4" s="11"/>
      <c r="D4" s="10"/>
      <c r="E4" s="10"/>
      <c r="F4" s="12"/>
      <c r="G4" s="13"/>
      <c r="H4" s="13"/>
      <c r="I4" s="13"/>
      <c r="J4" s="14"/>
      <c r="K4" s="10"/>
      <c r="L4" s="15"/>
    </row>
    <row r="5" spans="1:12" x14ac:dyDescent="0.3">
      <c r="A5" s="16" t="s">
        <v>4</v>
      </c>
      <c r="B5" s="17"/>
      <c r="C5" s="18" t="s">
        <v>5</v>
      </c>
      <c r="D5" s="17"/>
      <c r="E5" s="18" t="s">
        <v>6</v>
      </c>
      <c r="F5" s="19"/>
      <c r="G5" s="17" t="s">
        <v>7</v>
      </c>
      <c r="H5" s="17"/>
      <c r="I5" s="17"/>
      <c r="J5" s="18" t="s">
        <v>8</v>
      </c>
      <c r="K5" s="17"/>
      <c r="L5" s="20"/>
    </row>
    <row r="6" spans="1:12" ht="15.6" x14ac:dyDescent="0.3">
      <c r="A6" s="21"/>
      <c r="B6" s="22"/>
      <c r="C6" s="23">
        <f>I19</f>
        <v>0</v>
      </c>
      <c r="D6" s="10"/>
      <c r="E6" s="24">
        <v>0.21</v>
      </c>
      <c r="F6" s="25">
        <f>C6/100*21</f>
        <v>0</v>
      </c>
      <c r="G6" s="10"/>
      <c r="H6" s="10"/>
      <c r="I6" s="26">
        <f>C6+F6</f>
        <v>0</v>
      </c>
      <c r="J6" s="14"/>
      <c r="K6" s="13" t="s">
        <v>9</v>
      </c>
      <c r="L6" s="15"/>
    </row>
    <row r="7" spans="1:12" x14ac:dyDescent="0.3">
      <c r="A7" s="16" t="s">
        <v>10</v>
      </c>
      <c r="B7" s="17"/>
      <c r="C7" s="17"/>
      <c r="D7" s="17"/>
      <c r="E7" s="17"/>
      <c r="F7" s="17"/>
      <c r="G7" s="17"/>
      <c r="H7" s="17"/>
      <c r="I7" s="17"/>
      <c r="J7" s="18" t="s">
        <v>11</v>
      </c>
      <c r="K7" s="17"/>
      <c r="L7" s="20"/>
    </row>
    <row r="8" spans="1:12" ht="24.6" x14ac:dyDescent="0.3">
      <c r="A8" s="27"/>
      <c r="B8" s="28" t="s">
        <v>12</v>
      </c>
      <c r="C8" s="29"/>
      <c r="D8" s="10"/>
      <c r="E8" s="10"/>
      <c r="F8" s="10"/>
      <c r="G8" s="10"/>
      <c r="H8" s="10"/>
      <c r="I8" s="10"/>
      <c r="J8" s="30" t="s">
        <v>13</v>
      </c>
      <c r="K8" s="31"/>
      <c r="L8" s="32"/>
    </row>
    <row r="9" spans="1:12" ht="26.4" x14ac:dyDescent="0.3">
      <c r="A9" s="33" t="s">
        <v>14</v>
      </c>
      <c r="B9" s="34" t="s">
        <v>15</v>
      </c>
      <c r="C9" s="35" t="s">
        <v>16</v>
      </c>
      <c r="D9" s="36" t="s">
        <v>17</v>
      </c>
      <c r="E9" s="37"/>
      <c r="F9" s="38" t="s">
        <v>18</v>
      </c>
      <c r="G9" s="38" t="s">
        <v>19</v>
      </c>
      <c r="H9" s="38"/>
      <c r="I9" s="38" t="s">
        <v>20</v>
      </c>
      <c r="J9" s="39"/>
      <c r="K9" s="39" t="s">
        <v>21</v>
      </c>
      <c r="L9" s="40"/>
    </row>
    <row r="10" spans="1:12" x14ac:dyDescent="0.3">
      <c r="A10" s="41"/>
      <c r="B10" s="42"/>
      <c r="C10" s="43" t="s">
        <v>22</v>
      </c>
      <c r="D10" s="44"/>
      <c r="E10" s="45"/>
      <c r="F10" s="46"/>
      <c r="G10" s="47"/>
      <c r="H10" s="48"/>
      <c r="I10" s="49"/>
      <c r="J10" s="50"/>
      <c r="K10" s="50"/>
      <c r="L10" s="51"/>
    </row>
    <row r="11" spans="1:12" x14ac:dyDescent="0.3">
      <c r="A11" s="41"/>
      <c r="B11" s="52"/>
      <c r="C11" s="53"/>
      <c r="D11" s="44"/>
      <c r="E11" s="45"/>
      <c r="F11" s="46"/>
      <c r="G11" s="47"/>
      <c r="H11" s="48"/>
      <c r="I11" s="49"/>
      <c r="J11" s="50"/>
      <c r="K11" s="50"/>
      <c r="L11" s="51"/>
    </row>
    <row r="12" spans="1:12" ht="66.599999999999994" x14ac:dyDescent="0.3">
      <c r="A12" s="41"/>
      <c r="B12" s="54"/>
      <c r="C12" s="55" t="s">
        <v>23</v>
      </c>
      <c r="D12" s="44"/>
      <c r="E12" s="45" t="s">
        <v>24</v>
      </c>
      <c r="F12" s="46">
        <v>120</v>
      </c>
      <c r="G12" s="47"/>
      <c r="H12" s="48"/>
      <c r="I12" s="49">
        <f>F12*G12</f>
        <v>0</v>
      </c>
      <c r="J12" s="56"/>
      <c r="K12" s="57"/>
      <c r="L12" s="58"/>
    </row>
    <row r="13" spans="1:12" x14ac:dyDescent="0.3">
      <c r="A13" s="41"/>
      <c r="B13" s="59"/>
      <c r="C13" s="60" t="s">
        <v>25</v>
      </c>
      <c r="D13" s="44"/>
      <c r="E13" s="45" t="s">
        <v>26</v>
      </c>
      <c r="F13" s="46">
        <v>7.2</v>
      </c>
      <c r="G13" s="47"/>
      <c r="H13" s="48"/>
      <c r="I13" s="49">
        <f t="shared" ref="I13:I16" si="0">F13*G13</f>
        <v>0</v>
      </c>
      <c r="J13" s="61"/>
      <c r="K13" s="50"/>
      <c r="L13" s="51"/>
    </row>
    <row r="14" spans="1:12" x14ac:dyDescent="0.3">
      <c r="A14" s="41"/>
      <c r="B14" s="59"/>
      <c r="C14" s="60" t="s">
        <v>27</v>
      </c>
      <c r="D14" s="44"/>
      <c r="E14" s="45" t="s">
        <v>26</v>
      </c>
      <c r="F14" s="46">
        <v>7.2</v>
      </c>
      <c r="G14" s="47"/>
      <c r="H14" s="48"/>
      <c r="I14" s="49">
        <f t="shared" si="0"/>
        <v>0</v>
      </c>
      <c r="J14" s="61"/>
      <c r="K14" s="50"/>
      <c r="L14" s="51"/>
    </row>
    <row r="15" spans="1:12" x14ac:dyDescent="0.3">
      <c r="A15" s="41"/>
      <c r="B15" s="59"/>
      <c r="C15" s="60" t="s">
        <v>28</v>
      </c>
      <c r="D15" s="44"/>
      <c r="E15" s="45" t="s">
        <v>24</v>
      </c>
      <c r="F15" s="46">
        <v>120</v>
      </c>
      <c r="G15" s="47"/>
      <c r="H15" s="48"/>
      <c r="I15" s="49">
        <f t="shared" si="0"/>
        <v>0</v>
      </c>
      <c r="J15" s="61"/>
      <c r="K15" s="50"/>
      <c r="L15" s="51"/>
    </row>
    <row r="16" spans="1:12" x14ac:dyDescent="0.3">
      <c r="A16" s="41"/>
      <c r="B16" s="59"/>
      <c r="C16" s="60" t="s">
        <v>29</v>
      </c>
      <c r="D16" s="44"/>
      <c r="E16" s="45" t="s">
        <v>30</v>
      </c>
      <c r="F16" s="46">
        <v>1</v>
      </c>
      <c r="G16" s="47"/>
      <c r="H16" s="48"/>
      <c r="I16" s="49">
        <f t="shared" si="0"/>
        <v>0</v>
      </c>
      <c r="J16" s="61"/>
      <c r="K16" s="50"/>
      <c r="L16" s="51"/>
    </row>
    <row r="17" spans="1:12" x14ac:dyDescent="0.3">
      <c r="A17" s="41"/>
      <c r="B17" s="59"/>
      <c r="C17" s="60"/>
      <c r="D17" s="44"/>
      <c r="E17" s="45"/>
      <c r="F17" s="46"/>
      <c r="G17" s="47"/>
      <c r="H17" s="48"/>
      <c r="I17" s="49"/>
      <c r="J17" s="61"/>
      <c r="K17" s="50"/>
      <c r="L17" s="51"/>
    </row>
    <row r="18" spans="1:12" ht="15" thickBot="1" x14ac:dyDescent="0.35">
      <c r="A18" s="41"/>
      <c r="B18" s="59"/>
      <c r="C18" s="62" t="s">
        <v>31</v>
      </c>
      <c r="D18" s="44"/>
      <c r="E18" s="45"/>
      <c r="F18" s="46"/>
      <c r="G18" s="47"/>
      <c r="H18" s="48"/>
      <c r="I18" s="49"/>
      <c r="J18" s="61"/>
      <c r="K18" s="50"/>
      <c r="L18" s="51"/>
    </row>
    <row r="19" spans="1:12" ht="15" thickBot="1" x14ac:dyDescent="0.35">
      <c r="A19" s="63"/>
      <c r="B19" s="64"/>
      <c r="C19" s="65" t="s">
        <v>32</v>
      </c>
      <c r="D19" s="66"/>
      <c r="E19" s="66"/>
      <c r="F19" s="67"/>
      <c r="G19" s="64"/>
      <c r="H19" s="64"/>
      <c r="I19" s="68">
        <f>SUM(I12:I16)</f>
        <v>0</v>
      </c>
      <c r="J19" s="69"/>
      <c r="K19" s="69"/>
      <c r="L19" s="70"/>
    </row>
    <row r="20" spans="1:12" x14ac:dyDescent="0.3">
      <c r="A20" s="71"/>
      <c r="B20" s="72"/>
      <c r="C20" s="73" t="s">
        <v>33</v>
      </c>
      <c r="D20" s="74"/>
      <c r="E20" s="74"/>
      <c r="F20" s="74"/>
      <c r="G20" s="75"/>
      <c r="H20" s="76" t="s">
        <v>34</v>
      </c>
      <c r="I20" s="74" t="s">
        <v>35</v>
      </c>
      <c r="J20" s="74"/>
      <c r="K20" s="74"/>
      <c r="L20" s="77"/>
    </row>
    <row r="21" spans="1:12" x14ac:dyDescent="0.3">
      <c r="A21" s="78"/>
      <c r="B21" s="79"/>
      <c r="C21" s="80"/>
      <c r="D21" s="74"/>
      <c r="E21" s="74"/>
      <c r="F21" s="74"/>
      <c r="G21" s="75"/>
      <c r="H21" s="76"/>
      <c r="I21" s="74"/>
      <c r="J21" s="74"/>
      <c r="K21" s="74"/>
      <c r="L21" s="77"/>
    </row>
    <row r="22" spans="1:12" ht="18" thickBot="1" x14ac:dyDescent="0.35">
      <c r="A22" s="81"/>
      <c r="B22" s="82"/>
      <c r="C22" s="83"/>
      <c r="D22" s="84"/>
      <c r="E22" s="84"/>
      <c r="F22" s="84"/>
      <c r="G22" s="85"/>
      <c r="H22" s="86" t="s">
        <v>36</v>
      </c>
      <c r="I22" s="87" t="s">
        <v>37</v>
      </c>
      <c r="J22" s="84"/>
      <c r="K22" s="88"/>
      <c r="L22" s="89"/>
    </row>
  </sheetData>
  <mergeCells count="6">
    <mergeCell ref="F1:L1"/>
    <mergeCell ref="J8:L8"/>
    <mergeCell ref="D9:E9"/>
    <mergeCell ref="J12:L12"/>
    <mergeCell ref="A20:B20"/>
    <mergeCell ref="A22:B2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G16" sqref="G16:G19"/>
    </sheetView>
  </sheetViews>
  <sheetFormatPr defaultRowHeight="14.4" x14ac:dyDescent="0.3"/>
  <cols>
    <col min="3" max="3" width="15.77734375" customWidth="1"/>
    <col min="6" max="6" width="13.6640625" customWidth="1"/>
    <col min="9" max="9" width="12.109375" customWidth="1"/>
  </cols>
  <sheetData>
    <row r="1" spans="1:12" ht="17.399999999999999" x14ac:dyDescent="0.3">
      <c r="A1" s="1"/>
      <c r="B1" s="1"/>
      <c r="C1" s="1"/>
      <c r="D1" s="1"/>
      <c r="E1" s="1"/>
      <c r="F1" s="2" t="s">
        <v>0</v>
      </c>
      <c r="G1" s="2"/>
      <c r="H1" s="2"/>
      <c r="I1" s="2"/>
      <c r="J1" s="2"/>
      <c r="K1" s="2"/>
      <c r="L1" s="2"/>
    </row>
    <row r="2" spans="1:12" ht="15" thickBot="1" x14ac:dyDescent="0.35">
      <c r="A2" s="3"/>
      <c r="B2" s="3"/>
      <c r="C2" s="3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4" t="s">
        <v>1</v>
      </c>
      <c r="B3" s="5"/>
      <c r="C3" s="5"/>
      <c r="D3" s="5"/>
      <c r="E3" s="5"/>
      <c r="F3" s="6"/>
      <c r="G3" s="5" t="s">
        <v>2</v>
      </c>
      <c r="H3" s="5"/>
      <c r="I3" s="5"/>
      <c r="J3" s="7" t="s">
        <v>3</v>
      </c>
      <c r="K3" s="5"/>
      <c r="L3" s="8"/>
    </row>
    <row r="4" spans="1:12" ht="17.399999999999999" x14ac:dyDescent="0.3">
      <c r="A4" s="9"/>
      <c r="B4" s="10"/>
      <c r="C4" s="11"/>
      <c r="D4" s="10"/>
      <c r="E4" s="10"/>
      <c r="F4" s="12"/>
      <c r="G4" s="13"/>
      <c r="H4" s="13"/>
      <c r="I4" s="13"/>
      <c r="J4" s="14"/>
      <c r="K4" s="10"/>
      <c r="L4" s="15"/>
    </row>
    <row r="5" spans="1:12" x14ac:dyDescent="0.3">
      <c r="A5" s="16" t="s">
        <v>4</v>
      </c>
      <c r="B5" s="17"/>
      <c r="C5" s="18" t="s">
        <v>5</v>
      </c>
      <c r="D5" s="17"/>
      <c r="E5" s="18" t="s">
        <v>6</v>
      </c>
      <c r="F5" s="19"/>
      <c r="G5" s="17" t="s">
        <v>7</v>
      </c>
      <c r="H5" s="17"/>
      <c r="I5" s="17"/>
      <c r="J5" s="18" t="s">
        <v>8</v>
      </c>
      <c r="K5" s="17"/>
      <c r="L5" s="20"/>
    </row>
    <row r="6" spans="1:12" ht="15.6" x14ac:dyDescent="0.3">
      <c r="A6" s="21"/>
      <c r="B6" s="22"/>
      <c r="C6" s="23">
        <f>I22</f>
        <v>0</v>
      </c>
      <c r="D6" s="10"/>
      <c r="E6" s="24">
        <v>0.21</v>
      </c>
      <c r="F6" s="25">
        <f>C6/100*21</f>
        <v>0</v>
      </c>
      <c r="G6" s="10"/>
      <c r="H6" s="10"/>
      <c r="I6" s="26">
        <f>C6+F6</f>
        <v>0</v>
      </c>
      <c r="J6" s="14"/>
      <c r="K6" s="13" t="s">
        <v>9</v>
      </c>
      <c r="L6" s="15"/>
    </row>
    <row r="7" spans="1:12" x14ac:dyDescent="0.3">
      <c r="A7" s="16" t="s">
        <v>10</v>
      </c>
      <c r="B7" s="17"/>
      <c r="C7" s="17"/>
      <c r="D7" s="17"/>
      <c r="E7" s="17"/>
      <c r="F7" s="17"/>
      <c r="G7" s="17"/>
      <c r="H7" s="17"/>
      <c r="I7" s="17"/>
      <c r="J7" s="18" t="s">
        <v>11</v>
      </c>
      <c r="K7" s="17"/>
      <c r="L7" s="20"/>
    </row>
    <row r="8" spans="1:12" ht="24.6" x14ac:dyDescent="0.3">
      <c r="A8" s="27"/>
      <c r="B8" s="28" t="s">
        <v>12</v>
      </c>
      <c r="C8" s="29"/>
      <c r="D8" s="10"/>
      <c r="E8" s="10"/>
      <c r="F8" s="10"/>
      <c r="G8" s="10"/>
      <c r="H8" s="10"/>
      <c r="I8" s="10"/>
      <c r="J8" s="30" t="s">
        <v>38</v>
      </c>
      <c r="K8" s="31"/>
      <c r="L8" s="32"/>
    </row>
    <row r="9" spans="1:12" ht="26.4" x14ac:dyDescent="0.3">
      <c r="A9" s="33" t="s">
        <v>14</v>
      </c>
      <c r="B9" s="34" t="s">
        <v>15</v>
      </c>
      <c r="C9" s="35" t="s">
        <v>16</v>
      </c>
      <c r="D9" s="36" t="s">
        <v>17</v>
      </c>
      <c r="E9" s="37"/>
      <c r="F9" s="38" t="s">
        <v>18</v>
      </c>
      <c r="G9" s="38" t="s">
        <v>19</v>
      </c>
      <c r="H9" s="38"/>
      <c r="I9" s="38" t="s">
        <v>20</v>
      </c>
      <c r="J9" s="39"/>
      <c r="K9" s="39" t="s">
        <v>21</v>
      </c>
      <c r="L9" s="40"/>
    </row>
    <row r="10" spans="1:12" x14ac:dyDescent="0.3">
      <c r="A10" s="41"/>
      <c r="B10" s="42"/>
      <c r="C10" s="43" t="s">
        <v>39</v>
      </c>
      <c r="D10" s="44"/>
      <c r="E10" s="45"/>
      <c r="F10" s="46"/>
      <c r="G10" s="47"/>
      <c r="H10" s="48"/>
      <c r="I10" s="49"/>
      <c r="J10" s="50"/>
      <c r="K10" s="50"/>
      <c r="L10" s="51"/>
    </row>
    <row r="11" spans="1:12" x14ac:dyDescent="0.3">
      <c r="A11" s="41"/>
      <c r="B11" s="52"/>
      <c r="C11" s="53"/>
      <c r="D11" s="44"/>
      <c r="E11" s="45"/>
      <c r="F11" s="46"/>
      <c r="G11" s="47"/>
      <c r="H11" s="48"/>
      <c r="I11" s="49"/>
      <c r="J11" s="50"/>
      <c r="K11" s="50"/>
      <c r="L11" s="51"/>
    </row>
    <row r="12" spans="1:12" ht="54" customHeight="1" x14ac:dyDescent="0.3">
      <c r="A12" s="41"/>
      <c r="B12" s="54"/>
      <c r="C12" s="55" t="s">
        <v>40</v>
      </c>
      <c r="D12" s="44"/>
      <c r="E12" s="45" t="s">
        <v>24</v>
      </c>
      <c r="F12" s="46">
        <v>138.6</v>
      </c>
      <c r="G12" s="47"/>
      <c r="H12" s="48"/>
      <c r="I12" s="49">
        <f>F12*G12</f>
        <v>0</v>
      </c>
      <c r="J12" s="56"/>
      <c r="K12" s="57"/>
      <c r="L12" s="58"/>
    </row>
    <row r="13" spans="1:12" x14ac:dyDescent="0.3">
      <c r="A13" s="41"/>
      <c r="B13" s="59"/>
      <c r="C13" s="60" t="s">
        <v>41</v>
      </c>
      <c r="D13" s="44"/>
      <c r="E13" s="45" t="s">
        <v>26</v>
      </c>
      <c r="F13" s="46">
        <v>16.632000000000001</v>
      </c>
      <c r="G13" s="47"/>
      <c r="H13" s="48"/>
      <c r="I13" s="49">
        <f>F13*G13</f>
        <v>0</v>
      </c>
      <c r="J13" s="61"/>
      <c r="K13" s="50"/>
      <c r="L13" s="51"/>
    </row>
    <row r="14" spans="1:12" x14ac:dyDescent="0.3">
      <c r="A14" s="41"/>
      <c r="B14" s="59"/>
      <c r="C14" s="60" t="s">
        <v>42</v>
      </c>
      <c r="D14" s="44"/>
      <c r="E14" s="45" t="s">
        <v>30</v>
      </c>
      <c r="F14" s="46">
        <v>3</v>
      </c>
      <c r="G14" s="47"/>
      <c r="H14" s="48"/>
      <c r="I14" s="49">
        <f>F14*G14</f>
        <v>0</v>
      </c>
      <c r="J14" s="61"/>
      <c r="K14" s="50"/>
      <c r="L14" s="51"/>
    </row>
    <row r="15" spans="1:12" x14ac:dyDescent="0.3">
      <c r="A15" s="41"/>
      <c r="B15" s="59"/>
      <c r="C15" s="60" t="s">
        <v>43</v>
      </c>
      <c r="D15" s="44"/>
      <c r="E15" s="45" t="s">
        <v>24</v>
      </c>
      <c r="F15" s="46">
        <v>138.6</v>
      </c>
      <c r="G15" s="47"/>
      <c r="H15" s="48"/>
      <c r="I15" s="49">
        <f t="shared" ref="I15:I17" si="0">F15*G15</f>
        <v>0</v>
      </c>
      <c r="J15" s="90"/>
      <c r="K15" s="50"/>
      <c r="L15" s="51"/>
    </row>
    <row r="16" spans="1:12" ht="78" customHeight="1" x14ac:dyDescent="0.3">
      <c r="A16" s="41"/>
      <c r="B16" s="59"/>
      <c r="C16" s="91" t="s">
        <v>44</v>
      </c>
      <c r="D16" s="44"/>
      <c r="E16" s="45" t="s">
        <v>24</v>
      </c>
      <c r="F16" s="46">
        <v>138.6</v>
      </c>
      <c r="G16" s="47"/>
      <c r="H16" s="48"/>
      <c r="I16" s="49">
        <f t="shared" si="0"/>
        <v>0</v>
      </c>
      <c r="J16" s="61"/>
      <c r="K16" s="50"/>
      <c r="L16" s="51"/>
    </row>
    <row r="17" spans="1:12" x14ac:dyDescent="0.3">
      <c r="A17" s="41"/>
      <c r="B17" s="92"/>
      <c r="C17" s="60" t="s">
        <v>45</v>
      </c>
      <c r="D17" s="44"/>
      <c r="E17" s="45" t="s">
        <v>46</v>
      </c>
      <c r="F17" s="46">
        <v>55</v>
      </c>
      <c r="G17" s="47"/>
      <c r="H17" s="48"/>
      <c r="I17" s="49">
        <f t="shared" si="0"/>
        <v>0</v>
      </c>
      <c r="J17" s="61"/>
      <c r="K17" s="50"/>
      <c r="L17" s="51"/>
    </row>
    <row r="18" spans="1:12" x14ac:dyDescent="0.3">
      <c r="A18" s="41"/>
      <c r="B18" s="59"/>
      <c r="C18" s="60"/>
      <c r="D18" s="44"/>
      <c r="E18" s="45"/>
      <c r="F18" s="46"/>
      <c r="G18" s="47"/>
      <c r="H18" s="48"/>
      <c r="I18" s="49"/>
      <c r="J18" s="61"/>
      <c r="K18" s="50"/>
      <c r="L18" s="51"/>
    </row>
    <row r="19" spans="1:12" x14ac:dyDescent="0.3">
      <c r="A19" s="41"/>
      <c r="B19" s="59"/>
      <c r="C19" s="60" t="s">
        <v>29</v>
      </c>
      <c r="D19" s="44"/>
      <c r="E19" s="45" t="s">
        <v>30</v>
      </c>
      <c r="F19" s="46">
        <v>1</v>
      </c>
      <c r="G19" s="47"/>
      <c r="H19" s="48"/>
      <c r="I19" s="49">
        <f t="shared" ref="I19" si="1">F19*G19</f>
        <v>0</v>
      </c>
      <c r="J19" s="61"/>
      <c r="K19" s="50"/>
      <c r="L19" s="51"/>
    </row>
    <row r="20" spans="1:12" x14ac:dyDescent="0.3">
      <c r="A20" s="41"/>
      <c r="B20" s="59"/>
      <c r="C20" s="60"/>
      <c r="D20" s="44"/>
      <c r="E20" s="45"/>
      <c r="F20" s="46"/>
      <c r="G20" s="47"/>
      <c r="H20" s="48"/>
      <c r="I20" s="49"/>
      <c r="J20" s="61"/>
      <c r="K20" s="50"/>
      <c r="L20" s="51"/>
    </row>
    <row r="21" spans="1:12" ht="15" thickBot="1" x14ac:dyDescent="0.35">
      <c r="A21" s="41"/>
      <c r="B21" s="59"/>
      <c r="C21" s="62" t="s">
        <v>31</v>
      </c>
      <c r="D21" s="44"/>
      <c r="E21" s="45"/>
      <c r="F21" s="46"/>
      <c r="G21" s="47"/>
      <c r="H21" s="48"/>
      <c r="I21" s="49"/>
      <c r="J21" s="61"/>
      <c r="K21" s="50"/>
      <c r="L21" s="51"/>
    </row>
    <row r="22" spans="1:12" ht="15" thickBot="1" x14ac:dyDescent="0.35">
      <c r="A22" s="63"/>
      <c r="B22" s="64"/>
      <c r="C22" s="65" t="s">
        <v>32</v>
      </c>
      <c r="D22" s="66"/>
      <c r="E22" s="66"/>
      <c r="F22" s="67"/>
      <c r="G22" s="64"/>
      <c r="H22" s="64"/>
      <c r="I22" s="68">
        <f>SUM(I12:I19)</f>
        <v>0</v>
      </c>
      <c r="J22" s="69"/>
      <c r="K22" s="69"/>
      <c r="L22" s="70"/>
    </row>
    <row r="23" spans="1:12" x14ac:dyDescent="0.3">
      <c r="A23" s="71"/>
      <c r="B23" s="72"/>
      <c r="C23" s="73" t="s">
        <v>33</v>
      </c>
      <c r="D23" s="74"/>
      <c r="E23" s="74"/>
      <c r="F23" s="74"/>
      <c r="G23" s="75"/>
      <c r="H23" s="76" t="s">
        <v>34</v>
      </c>
      <c r="I23" s="74" t="s">
        <v>35</v>
      </c>
      <c r="J23" s="74"/>
      <c r="K23" s="74"/>
      <c r="L23" s="77"/>
    </row>
    <row r="24" spans="1:12" x14ac:dyDescent="0.3">
      <c r="A24" s="78"/>
      <c r="B24" s="79"/>
      <c r="C24" s="80"/>
      <c r="D24" s="74"/>
      <c r="E24" s="74"/>
      <c r="F24" s="74"/>
      <c r="G24" s="75"/>
      <c r="H24" s="76"/>
      <c r="I24" s="74"/>
      <c r="J24" s="74"/>
      <c r="K24" s="74"/>
      <c r="L24" s="77"/>
    </row>
    <row r="25" spans="1:12" ht="18" thickBot="1" x14ac:dyDescent="0.35">
      <c r="A25" s="81"/>
      <c r="B25" s="82"/>
      <c r="C25" s="83"/>
      <c r="D25" s="84"/>
      <c r="E25" s="84"/>
      <c r="F25" s="84"/>
      <c r="G25" s="85"/>
      <c r="H25" s="86" t="s">
        <v>36</v>
      </c>
      <c r="I25" s="87" t="s">
        <v>37</v>
      </c>
      <c r="J25" s="84"/>
      <c r="K25" s="88"/>
      <c r="L25" s="89"/>
    </row>
  </sheetData>
  <mergeCells count="6">
    <mergeCell ref="F1:L1"/>
    <mergeCell ref="J8:L8"/>
    <mergeCell ref="D9:E9"/>
    <mergeCell ref="J12:L12"/>
    <mergeCell ref="A23:B23"/>
    <mergeCell ref="A25:B2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Oblouková</vt:lpstr>
      <vt:lpstr>Sportovní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Renáta Sedláková</dc:creator>
  <cp:lastModifiedBy>Renáta Sedláková</cp:lastModifiedBy>
  <dcterms:created xsi:type="dcterms:W3CDTF">2017-07-26T09:47:24Z</dcterms:created>
  <dcterms:modified xsi:type="dcterms:W3CDTF">2017-07-26T09:51:07Z</dcterms:modified>
</cp:coreProperties>
</file>